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3" activeTab="0"/>
  </bookViews>
  <sheets>
    <sheet name="Animacja Kultury I stopnia" sheetId="1" r:id="rId1"/>
  </sheets>
  <definedNames>
    <definedName name="_xlnm.Print_Area" localSheetId="0">'Animacja Kultury I stopnia'!$A$1:$U$41</definedName>
    <definedName name="_xlnm.Print_Area" localSheetId="0">'Animacja Kultury I stopnia'!$A$1:$V$48</definedName>
  </definedNames>
  <calcPr fullCalcOnLoad="1"/>
</workbook>
</file>

<file path=xl/sharedStrings.xml><?xml version="1.0" encoding="utf-8"?>
<sst xmlns="http://schemas.openxmlformats.org/spreadsheetml/2006/main" count="154" uniqueCount="85">
  <si>
    <t xml:space="preserve">Akademia Sztuk Pięknych im. Eugeniusza Gepperta we Wrocławiu </t>
  </si>
  <si>
    <t>ilość godzin łącznie</t>
  </si>
  <si>
    <t>I rok</t>
  </si>
  <si>
    <t>II rok</t>
  </si>
  <si>
    <t>III rok</t>
  </si>
  <si>
    <t>1 sem.</t>
  </si>
  <si>
    <t>2 sem.</t>
  </si>
  <si>
    <t>3 sem.</t>
  </si>
  <si>
    <t>4 sem.</t>
  </si>
  <si>
    <t>5 sem.</t>
  </si>
  <si>
    <t>6 sem.</t>
  </si>
  <si>
    <t>ilość godzin</t>
  </si>
  <si>
    <t xml:space="preserve">pkt  ECTS </t>
  </si>
  <si>
    <t xml:space="preserve"> forma zalicz.</t>
  </si>
  <si>
    <t>forma zalicz.</t>
  </si>
  <si>
    <t>1.</t>
  </si>
  <si>
    <t xml:space="preserve">Historia sztuki </t>
  </si>
  <si>
    <t>ZS</t>
  </si>
  <si>
    <t xml:space="preserve"> ZS</t>
  </si>
  <si>
    <t>2.</t>
  </si>
  <si>
    <t>3.</t>
  </si>
  <si>
    <t>PE</t>
  </si>
  <si>
    <t>4.</t>
  </si>
  <si>
    <t>5.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</si>
  <si>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</si>
  <si>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</si>
  <si>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</si>
  <si>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</si>
  <si>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</si>
  <si>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</si>
  <si>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</si>
  <si>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</si>
  <si>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</si>
  <si>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</si>
  <si>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</si>
  <si>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</si>
  <si>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</si>
  <si>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</si>
  <si>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</si>
  <si>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Z</t>
  </si>
  <si>
    <t>23.</t>
  </si>
  <si>
    <t>25.</t>
  </si>
  <si>
    <t>26.</t>
  </si>
  <si>
    <t>Wychowanie fizyczne</t>
  </si>
  <si>
    <t>Razem godzin podst.</t>
  </si>
  <si>
    <t>Praktyka</t>
  </si>
  <si>
    <r>
      <t>Legenda:</t>
    </r>
    <r>
      <rPr>
        <sz val="10"/>
        <color indexed="8"/>
        <rFont val="Century"/>
        <family val="1"/>
      </rPr>
      <t xml:space="preserve"> Z - zaliczenie, ZS - zaliczenie ze stopniem, E - egzamin, PE - przegląd egzaminacyjny, ED – egzamin dyplomowy</t>
    </r>
  </si>
  <si>
    <t>Wykłady gościnne</t>
  </si>
  <si>
    <t>27.</t>
  </si>
  <si>
    <t>Razem ECTS</t>
  </si>
  <si>
    <t>rok akademicki 2024/2025</t>
  </si>
  <si>
    <t>Etykieta biznesu - nawiazywanie relacji</t>
  </si>
  <si>
    <t>Logistyka w sztuce</t>
  </si>
  <si>
    <t>Cyfrowe narzędzia komunikacji</t>
  </si>
  <si>
    <t>Artysta w mediach</t>
  </si>
  <si>
    <t>Prawo w sztuce</t>
  </si>
  <si>
    <t>Zarządzanie projektem</t>
  </si>
  <si>
    <t>E</t>
  </si>
  <si>
    <t>Rynek sztuki w Polsce i na świecie</t>
  </si>
  <si>
    <t>Metodyka pisania artykułów</t>
  </si>
  <si>
    <t>Grafika w promocji sztuki</t>
  </si>
  <si>
    <t>Dyplom</t>
  </si>
  <si>
    <t xml:space="preserve">Seminarium dyplomowe </t>
  </si>
  <si>
    <t>Metodyka działań warsztatowych *</t>
  </si>
  <si>
    <t>Wiedza o sztuce współczesnej</t>
  </si>
  <si>
    <t>Terapeutyczne funkcje sztuki</t>
  </si>
  <si>
    <t>Dokumentacja i archiwizacja sztuki</t>
  </si>
  <si>
    <r>
      <rPr>
        <b/>
        <sz val="11"/>
        <color indexed="8"/>
        <rFont val="Times New Roman"/>
        <family val="1"/>
      </rPr>
      <t xml:space="preserve">Praktyka </t>
    </r>
    <r>
      <rPr>
        <sz val="11"/>
        <color indexed="8"/>
        <rFont val="Times New Roman"/>
        <family val="1"/>
      </rPr>
      <t>w wymiarze 120 godzin ok 4 tygodnie rozliczana w sem VI</t>
    </r>
  </si>
  <si>
    <t xml:space="preserve">Przedmioty do wyboru </t>
  </si>
  <si>
    <t xml:space="preserve">Techniki prezentacyjne </t>
  </si>
  <si>
    <r>
      <t>Sztuka w przestrzeni publicznej</t>
    </r>
    <r>
      <rPr>
        <sz val="9"/>
        <rFont val="Symbol"/>
        <family val="1"/>
      </rPr>
      <t>**</t>
    </r>
  </si>
  <si>
    <r>
      <t>Wiedza o społeczności lokalnej</t>
    </r>
    <r>
      <rPr>
        <sz val="9"/>
        <rFont val="Symbol"/>
        <family val="1"/>
      </rPr>
      <t>**</t>
    </r>
  </si>
  <si>
    <r>
      <t>Przedmiot do wyboru Humanistyczne</t>
    </r>
    <r>
      <rPr>
        <sz val="9"/>
        <rFont val="Symbol"/>
        <family val="1"/>
      </rPr>
      <t>***</t>
    </r>
  </si>
  <si>
    <r>
      <t>Przedmiot do wyboru Artystyczny</t>
    </r>
    <r>
      <rPr>
        <sz val="9"/>
        <rFont val="Symbol"/>
        <family val="1"/>
      </rPr>
      <t>***</t>
    </r>
  </si>
  <si>
    <r>
      <t>Język obcy</t>
    </r>
    <r>
      <rPr>
        <sz val="9"/>
        <rFont val="Symbol"/>
        <family val="1"/>
      </rPr>
      <t>****</t>
    </r>
  </si>
  <si>
    <r>
      <t>Wiedza o społeczności lokalnej</t>
    </r>
    <r>
      <rPr>
        <sz val="9"/>
        <color indexed="17"/>
        <rFont val="Symbol"/>
        <family val="1"/>
      </rPr>
      <t>**</t>
    </r>
  </si>
  <si>
    <t>ścieżka animacji</t>
  </si>
  <si>
    <t>ścieżka managmentu</t>
  </si>
  <si>
    <t>ECTS</t>
  </si>
  <si>
    <r>
      <t>Zarządzanie projektami w kulturze</t>
    </r>
    <r>
      <rPr>
        <sz val="9"/>
        <rFont val="Symbol"/>
        <family val="1"/>
      </rPr>
      <t>*</t>
    </r>
  </si>
  <si>
    <t>Podstawy zarządzania w sztuce</t>
  </si>
  <si>
    <t>Finansowe aspekty zarzadzania w sztuce</t>
  </si>
  <si>
    <t>Wiedza o technikach realizacyjnych w sztuce</t>
  </si>
  <si>
    <r>
      <t>Zarządzanie projektami w kulturze</t>
    </r>
    <r>
      <rPr>
        <sz val="9"/>
        <color indexed="62"/>
        <rFont val="Symbol"/>
        <family val="1"/>
      </rPr>
      <t>*</t>
    </r>
  </si>
  <si>
    <t>Plan studiów pierwszego stopnia, stacjonarnych na kierunku  ANIMACJA KULTURY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</si>
</sst>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22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entury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Symbol"/>
      <family val="1"/>
    </font>
    <font>
      <sz val="9"/>
      <color indexed="17"/>
      <name val="Symbol"/>
      <family val="1"/>
    </font>
    <font>
      <sz val="9"/>
      <color indexed="62"/>
      <name val="Symbol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b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9"/>
      <color indexed="17"/>
      <name val="Times New Roman"/>
      <family val="1"/>
    </font>
    <font>
      <sz val="9"/>
      <color indexed="62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B050"/>
      <name val="Times New Roman"/>
      <family val="1"/>
    </font>
    <font>
      <sz val="9"/>
      <color rgb="FF00B050"/>
      <name val="Times New Roman"/>
      <family val="1"/>
    </font>
    <font>
      <sz val="9"/>
      <color rgb="FF7030A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44" applyFont="1">
      <alignment/>
      <protection/>
    </xf>
    <xf numFmtId="0" fontId="2" fillId="0" borderId="0" xfId="44" applyFont="1" applyAlignment="1">
      <alignment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4" fillId="34" borderId="11" xfId="44" applyFont="1" applyFill="1" applyBorder="1" applyAlignment="1">
      <alignment horizontal="center" vertical="center" wrapText="1"/>
      <protection/>
    </xf>
    <xf numFmtId="0" fontId="4" fillId="34" borderId="12" xfId="44" applyFont="1" applyFill="1" applyBorder="1" applyAlignment="1">
      <alignment horizontal="center" vertical="center" wrapText="1"/>
      <protection/>
    </xf>
    <xf numFmtId="0" fontId="8" fillId="34" borderId="11" xfId="44" applyFont="1" applyFill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8" fillId="0" borderId="13" xfId="44" applyFont="1" applyBorder="1" applyAlignment="1">
      <alignment horizontal="center" vertical="center" wrapText="1"/>
      <protection/>
    </xf>
    <xf numFmtId="0" fontId="4" fillId="34" borderId="13" xfId="44" applyFont="1" applyFill="1" applyBorder="1" applyAlignment="1">
      <alignment horizontal="center" vertical="center" wrapText="1"/>
      <protection/>
    </xf>
    <xf numFmtId="0" fontId="8" fillId="34" borderId="13" xfId="44" applyFont="1" applyFill="1" applyBorder="1" applyAlignment="1">
      <alignment horizontal="center" vertical="center" wrapText="1"/>
      <protection/>
    </xf>
    <xf numFmtId="0" fontId="4" fillId="0" borderId="13" xfId="44" applyFont="1" applyBorder="1" applyAlignment="1">
      <alignment horizontal="center" vertical="center" wrapText="1"/>
      <protection/>
    </xf>
    <xf numFmtId="0" fontId="8" fillId="0" borderId="14" xfId="44" applyFont="1" applyBorder="1" applyAlignment="1">
      <alignment horizontal="center" vertical="center" wrapText="1"/>
      <protection/>
    </xf>
    <xf numFmtId="0" fontId="4" fillId="34" borderId="15" xfId="44" applyFont="1" applyFill="1" applyBorder="1" applyAlignment="1">
      <alignment horizontal="center" vertical="center" wrapText="1"/>
      <protection/>
    </xf>
    <xf numFmtId="0" fontId="4" fillId="35" borderId="13" xfId="44" applyFont="1" applyFill="1" applyBorder="1" applyAlignment="1">
      <alignment horizontal="center" vertical="center" wrapText="1"/>
      <protection/>
    </xf>
    <xf numFmtId="0" fontId="4" fillId="35" borderId="12" xfId="44" applyFont="1" applyFill="1" applyBorder="1" applyAlignment="1">
      <alignment horizontal="center" vertical="center" wrapText="1"/>
      <protection/>
    </xf>
    <xf numFmtId="0" fontId="8" fillId="35" borderId="14" xfId="44" applyFont="1" applyFill="1" applyBorder="1" applyAlignment="1">
      <alignment horizontal="center" vertical="center" wrapText="1"/>
      <protection/>
    </xf>
    <xf numFmtId="0" fontId="6" fillId="33" borderId="15" xfId="44" applyFont="1" applyFill="1" applyBorder="1" applyAlignment="1">
      <alignment horizontal="center" vertical="center" wrapText="1"/>
      <protection/>
    </xf>
    <xf numFmtId="0" fontId="6" fillId="33" borderId="16" xfId="44" applyFont="1" applyFill="1" applyBorder="1" applyAlignment="1">
      <alignment horizontal="center" vertical="center" wrapText="1"/>
      <protection/>
    </xf>
    <xf numFmtId="0" fontId="6" fillId="33" borderId="13" xfId="44" applyFont="1" applyFill="1" applyBorder="1" applyAlignment="1">
      <alignment horizontal="center" vertical="center" wrapText="1"/>
      <protection/>
    </xf>
    <xf numFmtId="0" fontId="6" fillId="33" borderId="17" xfId="44" applyFont="1" applyFill="1" applyBorder="1" applyAlignment="1">
      <alignment horizontal="center" vertical="center" wrapText="1"/>
      <protection/>
    </xf>
    <xf numFmtId="0" fontId="6" fillId="33" borderId="12" xfId="44" applyFont="1" applyFill="1" applyBorder="1" applyAlignment="1">
      <alignment horizontal="center" vertical="center" wrapText="1"/>
      <protection/>
    </xf>
    <xf numFmtId="0" fontId="10" fillId="33" borderId="15" xfId="44" applyFont="1" applyFill="1" applyBorder="1" applyAlignment="1">
      <alignment horizontal="center" vertical="center" wrapText="1"/>
      <protection/>
    </xf>
    <xf numFmtId="0" fontId="10" fillId="33" borderId="12" xfId="44" applyFont="1" applyFill="1" applyBorder="1" applyAlignment="1">
      <alignment horizontal="center" vertical="center" wrapText="1"/>
      <protection/>
    </xf>
    <xf numFmtId="0" fontId="10" fillId="33" borderId="13" xfId="44" applyFont="1" applyFill="1" applyBorder="1" applyAlignment="1">
      <alignment horizontal="center" vertical="center" wrapText="1"/>
      <protection/>
    </xf>
    <xf numFmtId="0" fontId="10" fillId="33" borderId="14" xfId="44" applyFont="1" applyFill="1" applyBorder="1" applyAlignment="1">
      <alignment horizontal="center" vertical="center" wrapText="1"/>
      <protection/>
    </xf>
    <xf numFmtId="0" fontId="6" fillId="33" borderId="14" xfId="44" applyFont="1" applyFill="1" applyBorder="1" applyAlignment="1">
      <alignment horizontal="center" vertical="center" wrapText="1"/>
      <protection/>
    </xf>
    <xf numFmtId="0" fontId="6" fillId="34" borderId="15" xfId="44" applyFont="1" applyFill="1" applyBorder="1" applyAlignment="1">
      <alignment horizontal="center" vertical="center" wrapText="1"/>
      <protection/>
    </xf>
    <xf numFmtId="0" fontId="6" fillId="34" borderId="16" xfId="44" applyFont="1" applyFill="1" applyBorder="1" applyAlignment="1">
      <alignment horizontal="center" vertical="center" wrapText="1"/>
      <protection/>
    </xf>
    <xf numFmtId="0" fontId="6" fillId="34" borderId="13" xfId="44" applyFont="1" applyFill="1" applyBorder="1" applyAlignment="1">
      <alignment horizontal="center" vertical="center" wrapText="1"/>
      <protection/>
    </xf>
    <xf numFmtId="0" fontId="6" fillId="0" borderId="13" xfId="44" applyFont="1" applyBorder="1" applyAlignment="1">
      <alignment horizontal="center" vertical="center" wrapText="1"/>
      <protection/>
    </xf>
    <xf numFmtId="0" fontId="6" fillId="0" borderId="16" xfId="44" applyFont="1" applyBorder="1" applyAlignment="1">
      <alignment horizontal="center" vertical="center" wrapText="1"/>
      <protection/>
    </xf>
    <xf numFmtId="0" fontId="6" fillId="0" borderId="14" xfId="44" applyFont="1" applyBorder="1" applyAlignment="1">
      <alignment horizontal="center" vertical="center" wrapText="1"/>
      <protection/>
    </xf>
    <xf numFmtId="0" fontId="6" fillId="34" borderId="12" xfId="44" applyFont="1" applyFill="1" applyBorder="1" applyAlignment="1">
      <alignment horizontal="center" vertical="center" wrapText="1"/>
      <protection/>
    </xf>
    <xf numFmtId="0" fontId="6" fillId="0" borderId="12" xfId="44" applyFont="1" applyBorder="1" applyAlignment="1">
      <alignment horizontal="center" vertical="center" wrapText="1"/>
      <protection/>
    </xf>
    <xf numFmtId="0" fontId="6" fillId="35" borderId="14" xfId="44" applyFont="1" applyFill="1" applyBorder="1" applyAlignment="1">
      <alignment horizontal="center" vertical="center" wrapText="1"/>
      <protection/>
    </xf>
    <xf numFmtId="0" fontId="6" fillId="35" borderId="13" xfId="44" applyFont="1" applyFill="1" applyBorder="1" applyAlignment="1">
      <alignment horizontal="center" vertical="center" wrapText="1"/>
      <protection/>
    </xf>
    <xf numFmtId="0" fontId="6" fillId="35" borderId="16" xfId="44" applyFont="1" applyFill="1" applyBorder="1" applyAlignment="1">
      <alignment horizontal="center" vertical="center" wrapText="1"/>
      <protection/>
    </xf>
    <xf numFmtId="0" fontId="6" fillId="35" borderId="15" xfId="44" applyFont="1" applyFill="1" applyBorder="1" applyAlignment="1">
      <alignment horizontal="center" vertical="center" wrapText="1"/>
      <protection/>
    </xf>
    <xf numFmtId="0" fontId="6" fillId="35" borderId="12" xfId="44" applyFont="1" applyFill="1" applyBorder="1" applyAlignment="1">
      <alignment horizontal="center" vertical="center" wrapText="1"/>
      <protection/>
    </xf>
    <xf numFmtId="0" fontId="6" fillId="34" borderId="14" xfId="44" applyFont="1" applyFill="1" applyBorder="1" applyAlignment="1">
      <alignment horizontal="center" vertical="center" wrapText="1"/>
      <protection/>
    </xf>
    <xf numFmtId="0" fontId="6" fillId="34" borderId="18" xfId="44" applyFont="1" applyFill="1" applyBorder="1" applyAlignment="1">
      <alignment horizontal="center" vertical="center" wrapText="1"/>
      <protection/>
    </xf>
    <xf numFmtId="0" fontId="6" fillId="34" borderId="10" xfId="44" applyFont="1" applyFill="1" applyBorder="1" applyAlignment="1">
      <alignment horizontal="center" vertical="center" wrapText="1"/>
      <protection/>
    </xf>
    <xf numFmtId="0" fontId="6" fillId="0" borderId="19" xfId="44" applyFont="1" applyBorder="1" applyAlignment="1">
      <alignment horizontal="center" vertical="center" wrapText="1"/>
      <protection/>
    </xf>
    <xf numFmtId="0" fontId="6" fillId="34" borderId="20" xfId="44" applyFont="1" applyFill="1" applyBorder="1" applyAlignment="1">
      <alignment horizontal="center" vertical="center" wrapText="1"/>
      <protection/>
    </xf>
    <xf numFmtId="0" fontId="9" fillId="33" borderId="10" xfId="44" applyFont="1" applyFill="1" applyBorder="1" applyAlignment="1">
      <alignment horizontal="left" vertical="center" wrapText="1" indent="1"/>
      <protection/>
    </xf>
    <xf numFmtId="0" fontId="12" fillId="0" borderId="0" xfId="44" applyFont="1" applyAlignment="1">
      <alignment horizontal="left" vertical="center"/>
      <protection/>
    </xf>
    <xf numFmtId="0" fontId="7" fillId="0" borderId="0" xfId="44" applyFont="1" applyAlignment="1">
      <alignment horizontal="left"/>
      <protection/>
    </xf>
    <xf numFmtId="0" fontId="6" fillId="36" borderId="15" xfId="44" applyFont="1" applyFill="1" applyBorder="1" applyAlignment="1">
      <alignment horizontal="center" vertical="center" wrapText="1"/>
      <protection/>
    </xf>
    <xf numFmtId="0" fontId="6" fillId="36" borderId="12" xfId="44" applyFont="1" applyFill="1" applyBorder="1" applyAlignment="1">
      <alignment horizontal="center" vertical="center" wrapText="1"/>
      <protection/>
    </xf>
    <xf numFmtId="0" fontId="6" fillId="36" borderId="13" xfId="44" applyFont="1" applyFill="1" applyBorder="1" applyAlignment="1">
      <alignment horizontal="center" vertical="center" wrapText="1"/>
      <protection/>
    </xf>
    <xf numFmtId="0" fontId="6" fillId="36" borderId="16" xfId="44" applyFont="1" applyFill="1" applyBorder="1" applyAlignment="1">
      <alignment horizontal="center" vertical="center" wrapText="1"/>
      <protection/>
    </xf>
    <xf numFmtId="0" fontId="14" fillId="37" borderId="0" xfId="0" applyFont="1" applyFill="1" applyAlignment="1">
      <alignment vertical="center"/>
    </xf>
    <xf numFmtId="0" fontId="9" fillId="33" borderId="0" xfId="44" applyFont="1" applyFill="1" applyBorder="1" applyAlignment="1">
      <alignment horizontal="left" vertical="center" wrapText="1" indent="1"/>
      <protection/>
    </xf>
    <xf numFmtId="0" fontId="6" fillId="33" borderId="0" xfId="44" applyFont="1" applyFill="1" applyBorder="1" applyAlignment="1">
      <alignment horizontal="center" vertical="center" wrapText="1"/>
      <protection/>
    </xf>
    <xf numFmtId="0" fontId="6" fillId="38" borderId="13" xfId="44" applyFont="1" applyFill="1" applyBorder="1" applyAlignment="1">
      <alignment horizontal="center" vertical="center" wrapText="1"/>
      <protection/>
    </xf>
    <xf numFmtId="0" fontId="6" fillId="38" borderId="16" xfId="44" applyFont="1" applyFill="1" applyBorder="1" applyAlignment="1">
      <alignment horizontal="center" vertical="center" wrapText="1"/>
      <protection/>
    </xf>
    <xf numFmtId="0" fontId="6" fillId="38" borderId="14" xfId="44" applyFont="1" applyFill="1" applyBorder="1" applyAlignment="1">
      <alignment horizontal="center" vertical="center" wrapText="1"/>
      <protection/>
    </xf>
    <xf numFmtId="0" fontId="6" fillId="36" borderId="10" xfId="44" applyFont="1" applyFill="1" applyBorder="1" applyAlignment="1">
      <alignment horizontal="center" vertical="center" wrapText="1"/>
      <protection/>
    </xf>
    <xf numFmtId="0" fontId="15" fillId="0" borderId="10" xfId="44" applyFont="1" applyBorder="1" applyAlignment="1">
      <alignment horizontal="left" vertical="center" wrapText="1" indent="1"/>
      <protection/>
    </xf>
    <xf numFmtId="0" fontId="15" fillId="0" borderId="13" xfId="44" applyFont="1" applyBorder="1" applyAlignment="1">
      <alignment horizontal="left" vertical="center" wrapText="1" indent="1"/>
      <protection/>
    </xf>
    <xf numFmtId="0" fontId="15" fillId="0" borderId="11" xfId="44" applyFont="1" applyBorder="1" applyAlignment="1">
      <alignment horizontal="left" vertical="center" wrapText="1" inden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6" fillId="0" borderId="0" xfId="44" applyFont="1" applyAlignment="1">
      <alignment horizontal="center" wrapText="1"/>
      <protection/>
    </xf>
    <xf numFmtId="0" fontId="63" fillId="0" borderId="0" xfId="44" applyFont="1" applyAlignment="1">
      <alignment horizontal="center" wrapText="1"/>
      <protection/>
    </xf>
    <xf numFmtId="0" fontId="15" fillId="0" borderId="21" xfId="44" applyFont="1" applyBorder="1" applyAlignment="1">
      <alignment horizontal="left" vertical="center" wrapText="1" indent="1"/>
      <protection/>
    </xf>
    <xf numFmtId="0" fontId="15" fillId="0" borderId="22" xfId="44" applyFont="1" applyBorder="1" applyAlignment="1">
      <alignment horizontal="left" vertical="center" wrapText="1" indent="1"/>
      <protection/>
    </xf>
    <xf numFmtId="0" fontId="4" fillId="25" borderId="13" xfId="44" applyFont="1" applyFill="1" applyBorder="1" applyAlignment="1">
      <alignment horizontal="center" vertical="center" wrapText="1"/>
      <protection/>
    </xf>
    <xf numFmtId="0" fontId="6" fillId="34" borderId="23" xfId="44" applyFont="1" applyFill="1" applyBorder="1" applyAlignment="1">
      <alignment horizontal="center" vertical="center" wrapText="1"/>
      <protection/>
    </xf>
    <xf numFmtId="0" fontId="6" fillId="34" borderId="24" xfId="44" applyFont="1" applyFill="1" applyBorder="1" applyAlignment="1">
      <alignment horizontal="center" vertical="center" wrapText="1"/>
      <protection/>
    </xf>
    <xf numFmtId="0" fontId="6" fillId="34" borderId="25" xfId="44" applyFont="1" applyFill="1" applyBorder="1" applyAlignment="1">
      <alignment horizontal="center" vertical="center" wrapText="1"/>
      <protection/>
    </xf>
    <xf numFmtId="0" fontId="6" fillId="0" borderId="25" xfId="44" applyFont="1" applyBorder="1" applyAlignment="1">
      <alignment horizontal="center" vertical="center" wrapText="1"/>
      <protection/>
    </xf>
    <xf numFmtId="0" fontId="6" fillId="0" borderId="24" xfId="44" applyFont="1" applyBorder="1" applyAlignment="1">
      <alignment horizontal="center" vertical="center" wrapText="1"/>
      <protection/>
    </xf>
    <xf numFmtId="0" fontId="6" fillId="35" borderId="26" xfId="44" applyFont="1" applyFill="1" applyBorder="1" applyAlignment="1">
      <alignment horizontal="center" vertical="center" wrapText="1"/>
      <protection/>
    </xf>
    <xf numFmtId="0" fontId="6" fillId="35" borderId="23" xfId="44" applyFont="1" applyFill="1" applyBorder="1" applyAlignment="1">
      <alignment horizontal="center" vertical="center" wrapText="1"/>
      <protection/>
    </xf>
    <xf numFmtId="0" fontId="6" fillId="35" borderId="24" xfId="44" applyFont="1" applyFill="1" applyBorder="1" applyAlignment="1">
      <alignment horizontal="center" vertical="center" wrapText="1"/>
      <protection/>
    </xf>
    <xf numFmtId="0" fontId="6" fillId="34" borderId="27" xfId="44" applyFont="1" applyFill="1" applyBorder="1" applyAlignment="1">
      <alignment horizontal="center" vertical="center" wrapText="1"/>
      <protection/>
    </xf>
    <xf numFmtId="0" fontId="6" fillId="34" borderId="28" xfId="44" applyFont="1" applyFill="1" applyBorder="1" applyAlignment="1">
      <alignment horizontal="center" vertical="center" wrapText="1"/>
      <protection/>
    </xf>
    <xf numFmtId="0" fontId="6" fillId="34" borderId="29" xfId="44" applyFont="1" applyFill="1" applyBorder="1" applyAlignment="1">
      <alignment horizontal="center" vertical="center" wrapText="1"/>
      <protection/>
    </xf>
    <xf numFmtId="0" fontId="6" fillId="0" borderId="29" xfId="44" applyFont="1" applyBorder="1" applyAlignment="1">
      <alignment horizontal="center" vertical="center" wrapText="1"/>
      <protection/>
    </xf>
    <xf numFmtId="0" fontId="6" fillId="0" borderId="28" xfId="44" applyFont="1" applyBorder="1" applyAlignment="1">
      <alignment horizontal="center" vertical="center" wrapText="1"/>
      <protection/>
    </xf>
    <xf numFmtId="0" fontId="6" fillId="35" borderId="30" xfId="44" applyFont="1" applyFill="1" applyBorder="1" applyAlignment="1">
      <alignment horizontal="center" vertical="center" wrapText="1"/>
      <protection/>
    </xf>
    <xf numFmtId="0" fontId="6" fillId="35" borderId="27" xfId="44" applyFont="1" applyFill="1" applyBorder="1" applyAlignment="1">
      <alignment horizontal="center" vertical="center" wrapText="1"/>
      <protection/>
    </xf>
    <xf numFmtId="0" fontId="6" fillId="35" borderId="28" xfId="44" applyFont="1" applyFill="1" applyBorder="1" applyAlignment="1">
      <alignment horizontal="center" vertical="center" wrapText="1"/>
      <protection/>
    </xf>
    <xf numFmtId="0" fontId="3" fillId="0" borderId="0" xfId="44" applyFont="1" applyAlignment="1">
      <alignment horizontal="center" vertical="center"/>
      <protection/>
    </xf>
    <xf numFmtId="0" fontId="4" fillId="33" borderId="13" xfId="44" applyFont="1" applyFill="1" applyBorder="1" applyAlignment="1">
      <alignment horizontal="center" vertical="center" wrapText="1"/>
      <protection/>
    </xf>
    <xf numFmtId="0" fontId="7" fillId="0" borderId="0" xfId="44" applyFont="1" applyAlignment="1">
      <alignment horizontal="center" vertical="center"/>
      <protection/>
    </xf>
    <xf numFmtId="0" fontId="2" fillId="0" borderId="0" xfId="44" applyFont="1" applyAlignment="1">
      <alignment horizontal="center"/>
      <protection/>
    </xf>
    <xf numFmtId="0" fontId="2" fillId="0" borderId="0" xfId="44" applyFont="1" applyAlignment="1">
      <alignment horizontal="center" vertical="center"/>
      <protection/>
    </xf>
    <xf numFmtId="0" fontId="2" fillId="0" borderId="0" xfId="44" applyFont="1" applyAlignment="1">
      <alignment vertical="center"/>
      <protection/>
    </xf>
    <xf numFmtId="0" fontId="12" fillId="0" borderId="0" xfId="44" applyFont="1" applyAlignment="1">
      <alignment horizontal="center" vertical="center" wrapText="1"/>
      <protection/>
    </xf>
    <xf numFmtId="0" fontId="7" fillId="0" borderId="0" xfId="44" applyFont="1" applyAlignment="1">
      <alignment vertical="center"/>
      <protection/>
    </xf>
    <xf numFmtId="0" fontId="16" fillId="0" borderId="0" xfId="44" applyFont="1" applyAlignment="1">
      <alignment horizontal="center" vertical="center" wrapText="1"/>
      <protection/>
    </xf>
    <xf numFmtId="0" fontId="17" fillId="0" borderId="0" xfId="44" applyFont="1" applyAlignment="1">
      <alignment horizontal="center" wrapText="1"/>
      <protection/>
    </xf>
    <xf numFmtId="0" fontId="64" fillId="39" borderId="0" xfId="44" applyFont="1" applyFill="1" applyAlignment="1">
      <alignment horizontal="right" vertical="center"/>
      <protection/>
    </xf>
    <xf numFmtId="0" fontId="3" fillId="39" borderId="0" xfId="44" applyFont="1" applyFill="1" applyAlignment="1">
      <alignment horizontal="left" vertical="center"/>
      <protection/>
    </xf>
    <xf numFmtId="0" fontId="16" fillId="39" borderId="0" xfId="44" applyFont="1" applyFill="1" applyAlignment="1">
      <alignment horizontal="left" vertical="center"/>
      <protection/>
    </xf>
    <xf numFmtId="0" fontId="2" fillId="39" borderId="0" xfId="44" applyFont="1" applyFill="1" applyAlignment="1">
      <alignment vertical="center"/>
      <protection/>
    </xf>
    <xf numFmtId="0" fontId="65" fillId="39" borderId="0" xfId="44" applyFont="1" applyFill="1" applyAlignment="1">
      <alignment horizontal="right" vertical="center"/>
      <protection/>
    </xf>
    <xf numFmtId="0" fontId="66" fillId="39" borderId="31" xfId="44" applyFont="1" applyFill="1" applyBorder="1" applyAlignment="1">
      <alignment horizontal="right" vertical="center" wrapText="1" indent="1"/>
      <protection/>
    </xf>
    <xf numFmtId="0" fontId="67" fillId="0" borderId="10" xfId="44" applyFont="1" applyBorder="1" applyAlignment="1">
      <alignment horizontal="left" vertical="center" wrapText="1" indent="1"/>
      <protection/>
    </xf>
    <xf numFmtId="0" fontId="67" fillId="0" borderId="21" xfId="44" applyFont="1" applyBorder="1" applyAlignment="1">
      <alignment horizontal="left" vertical="center" wrapText="1" indent="1"/>
      <protection/>
    </xf>
    <xf numFmtId="0" fontId="67" fillId="0" borderId="22" xfId="44" applyFont="1" applyBorder="1" applyAlignment="1">
      <alignment horizontal="left" vertical="center" wrapText="1" indent="1"/>
      <protection/>
    </xf>
    <xf numFmtId="0" fontId="15" fillId="39" borderId="32" xfId="44" applyFont="1" applyFill="1" applyBorder="1" applyAlignment="1">
      <alignment horizontal="center" vertical="center" wrapText="1"/>
      <protection/>
    </xf>
    <xf numFmtId="0" fontId="15" fillId="39" borderId="0" xfId="44" applyFont="1" applyFill="1" applyBorder="1" applyAlignment="1">
      <alignment horizontal="center" vertical="center" wrapText="1"/>
      <protection/>
    </xf>
    <xf numFmtId="0" fontId="2" fillId="0" borderId="0" xfId="44" applyFont="1" applyAlignment="1">
      <alignment horizontal="left" vertical="center"/>
      <protection/>
    </xf>
    <xf numFmtId="0" fontId="2" fillId="0" borderId="0" xfId="44" applyFont="1" applyAlignment="1">
      <alignment horizontal="left" vertical="center"/>
      <protection/>
    </xf>
    <xf numFmtId="0" fontId="15" fillId="39" borderId="31" xfId="44" applyFont="1" applyFill="1" applyBorder="1" applyAlignment="1">
      <alignment horizontal="left" vertical="center" wrapText="1"/>
      <protection/>
    </xf>
    <xf numFmtId="0" fontId="16" fillId="39" borderId="0" xfId="44" applyFont="1" applyFill="1" applyBorder="1" applyAlignment="1">
      <alignment horizontal="left" vertical="center"/>
      <protection/>
    </xf>
    <xf numFmtId="0" fontId="3" fillId="0" borderId="0" xfId="44" applyFont="1" applyBorder="1" applyAlignment="1">
      <alignment horizontal="left" vertical="center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35" borderId="10" xfId="44" applyFont="1" applyFill="1" applyBorder="1" applyAlignment="1">
      <alignment horizontal="center" vertical="center" wrapText="1"/>
      <protection/>
    </xf>
    <xf numFmtId="0" fontId="16" fillId="0" borderId="33" xfId="44" applyFont="1" applyBorder="1" applyAlignment="1">
      <alignment horizontal="center" vertical="center" wrapText="1"/>
      <protection/>
    </xf>
    <xf numFmtId="0" fontId="6" fillId="0" borderId="21" xfId="44" applyFont="1" applyBorder="1" applyAlignment="1">
      <alignment horizontal="center" vertical="center" wrapText="1"/>
      <protection/>
    </xf>
    <xf numFmtId="0" fontId="6" fillId="0" borderId="22" xfId="44" applyFont="1" applyBorder="1" applyAlignment="1">
      <alignment horizontal="center" vertical="center" wrapText="1"/>
      <protection/>
    </xf>
    <xf numFmtId="0" fontId="6" fillId="34" borderId="23" xfId="44" applyFont="1" applyFill="1" applyBorder="1" applyAlignment="1">
      <alignment horizontal="center" vertical="center" wrapText="1"/>
      <protection/>
    </xf>
    <xf numFmtId="0" fontId="6" fillId="34" borderId="27" xfId="44" applyFont="1" applyFill="1" applyBorder="1" applyAlignment="1">
      <alignment horizontal="center" vertical="center" wrapText="1"/>
      <protection/>
    </xf>
    <xf numFmtId="0" fontId="6" fillId="34" borderId="24" xfId="44" applyFont="1" applyFill="1" applyBorder="1" applyAlignment="1">
      <alignment horizontal="center" vertical="center" wrapText="1"/>
      <protection/>
    </xf>
    <xf numFmtId="0" fontId="6" fillId="34" borderId="28" xfId="44" applyFont="1" applyFill="1" applyBorder="1" applyAlignment="1">
      <alignment horizontal="center" vertical="center" wrapText="1"/>
      <protection/>
    </xf>
    <xf numFmtId="0" fontId="6" fillId="34" borderId="26" xfId="44" applyFont="1" applyFill="1" applyBorder="1" applyAlignment="1">
      <alignment horizontal="center" vertical="center" wrapText="1"/>
      <protection/>
    </xf>
    <xf numFmtId="0" fontId="6" fillId="34" borderId="30" xfId="44" applyFont="1" applyFill="1" applyBorder="1" applyAlignment="1">
      <alignment horizontal="center" vertical="center" wrapText="1"/>
      <protection/>
    </xf>
    <xf numFmtId="0" fontId="6" fillId="0" borderId="23" xfId="44" applyFont="1" applyBorder="1" applyAlignment="1">
      <alignment horizontal="center" vertical="center" wrapText="1"/>
      <protection/>
    </xf>
    <xf numFmtId="0" fontId="6" fillId="0" borderId="27" xfId="44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3" fillId="0" borderId="33" xfId="44" applyFont="1" applyBorder="1" applyAlignment="1">
      <alignment horizontal="center" vertical="center" wrapText="1"/>
      <protection/>
    </xf>
    <xf numFmtId="0" fontId="6" fillId="0" borderId="24" xfId="44" applyFont="1" applyBorder="1" applyAlignment="1">
      <alignment horizontal="center" vertical="center" wrapText="1"/>
      <protection/>
    </xf>
    <xf numFmtId="0" fontId="6" fillId="0" borderId="28" xfId="44" applyFont="1" applyBorder="1" applyAlignment="1">
      <alignment horizontal="center" vertical="center" wrapText="1"/>
      <protection/>
    </xf>
    <xf numFmtId="0" fontId="6" fillId="35" borderId="26" xfId="44" applyFont="1" applyFill="1" applyBorder="1" applyAlignment="1">
      <alignment horizontal="center" vertical="center" wrapText="1"/>
      <protection/>
    </xf>
    <xf numFmtId="0" fontId="6" fillId="35" borderId="30" xfId="44" applyFont="1" applyFill="1" applyBorder="1" applyAlignment="1">
      <alignment horizontal="center" vertical="center" wrapText="1"/>
      <protection/>
    </xf>
    <xf numFmtId="0" fontId="4" fillId="25" borderId="34" xfId="44" applyFont="1" applyFill="1" applyBorder="1" applyAlignment="1">
      <alignment horizontal="center" vertical="center" wrapText="1"/>
      <protection/>
    </xf>
    <xf numFmtId="0" fontId="4" fillId="25" borderId="35" xfId="44" applyFont="1" applyFill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110" zoomScaleNormal="110" zoomScalePageLayoutView="0" workbookViewId="0" topLeftCell="A1">
      <selection activeCell="Z15" sqref="Z15"/>
    </sheetView>
  </sheetViews>
  <sheetFormatPr defaultColWidth="8.7109375" defaultRowHeight="19.5" customHeight="1"/>
  <cols>
    <col min="1" max="1" width="3.421875" style="89" customWidth="1"/>
    <col min="2" max="2" width="32.7109375" style="1" customWidth="1"/>
    <col min="3" max="3" width="5.7109375" style="1" customWidth="1"/>
    <col min="4" max="4" width="7.140625" style="2" customWidth="1"/>
    <col min="5" max="6" width="4.7109375" style="2" customWidth="1"/>
    <col min="7" max="7" width="7.28125" style="2" customWidth="1"/>
    <col min="8" max="9" width="4.7109375" style="2" customWidth="1"/>
    <col min="10" max="10" width="7.140625" style="2" customWidth="1"/>
    <col min="11" max="12" width="4.7109375" style="2" customWidth="1"/>
    <col min="13" max="13" width="7.140625" style="2" customWidth="1"/>
    <col min="14" max="15" width="4.7109375" style="2" customWidth="1"/>
    <col min="16" max="16" width="7.140625" style="2" customWidth="1"/>
    <col min="17" max="18" width="4.7109375" style="2" customWidth="1"/>
    <col min="19" max="19" width="7.140625" style="2" customWidth="1"/>
    <col min="20" max="21" width="4.7109375" style="2" customWidth="1"/>
    <col min="22" max="22" width="11.8515625" style="65" customWidth="1"/>
    <col min="23" max="27" width="8.7109375" style="1" customWidth="1"/>
    <col min="28" max="16384" width="8.7109375" style="1" customWidth="1"/>
  </cols>
  <sheetData>
    <row r="1" spans="1:21" ht="19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9.5" customHeight="1">
      <c r="A2" s="111" t="s">
        <v>84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 ht="19.5" customHeight="1">
      <c r="A3" s="111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ht="23.25" customHeight="1" thickBot="1">
      <c r="A4" s="86"/>
    </row>
    <row r="5" spans="1:22" ht="19.5" customHeight="1" thickBot="1">
      <c r="A5" s="112"/>
      <c r="B5" s="112"/>
      <c r="C5" s="113" t="s">
        <v>1</v>
      </c>
      <c r="D5" s="114" t="s">
        <v>2</v>
      </c>
      <c r="E5" s="114"/>
      <c r="F5" s="114"/>
      <c r="G5" s="114"/>
      <c r="H5" s="114"/>
      <c r="I5" s="114"/>
      <c r="J5" s="114" t="s">
        <v>3</v>
      </c>
      <c r="K5" s="114"/>
      <c r="L5" s="114"/>
      <c r="M5" s="114"/>
      <c r="N5" s="114"/>
      <c r="O5" s="114"/>
      <c r="P5" s="115" t="s">
        <v>4</v>
      </c>
      <c r="Q5" s="115"/>
      <c r="R5" s="115" t="s">
        <v>4</v>
      </c>
      <c r="S5" s="115" t="s">
        <v>4</v>
      </c>
      <c r="T5" s="115"/>
      <c r="U5" s="115" t="s">
        <v>4</v>
      </c>
      <c r="V5" s="116" t="s">
        <v>49</v>
      </c>
    </row>
    <row r="6" spans="1:22" ht="19.5" customHeight="1" thickBot="1">
      <c r="A6" s="112"/>
      <c r="B6" s="112"/>
      <c r="C6" s="113"/>
      <c r="D6" s="114" t="s">
        <v>5</v>
      </c>
      <c r="E6" s="114"/>
      <c r="F6" s="114"/>
      <c r="G6" s="114" t="s">
        <v>6</v>
      </c>
      <c r="H6" s="114"/>
      <c r="I6" s="114"/>
      <c r="J6" s="114" t="s">
        <v>7</v>
      </c>
      <c r="K6" s="114"/>
      <c r="L6" s="114"/>
      <c r="M6" s="114" t="s">
        <v>8</v>
      </c>
      <c r="N6" s="114"/>
      <c r="O6" s="114"/>
      <c r="P6" s="115" t="s">
        <v>9</v>
      </c>
      <c r="Q6" s="115"/>
      <c r="R6" s="115"/>
      <c r="S6" s="115" t="s">
        <v>10</v>
      </c>
      <c r="T6" s="115"/>
      <c r="U6" s="115"/>
      <c r="V6" s="116"/>
    </row>
    <row r="7" spans="1:21" ht="27.75" customHeight="1" thickBot="1">
      <c r="A7" s="112"/>
      <c r="B7" s="112"/>
      <c r="C7" s="113"/>
      <c r="D7" s="5" t="s">
        <v>11</v>
      </c>
      <c r="E7" s="6" t="s">
        <v>12</v>
      </c>
      <c r="F7" s="7" t="s">
        <v>13</v>
      </c>
      <c r="G7" s="8" t="s">
        <v>11</v>
      </c>
      <c r="H7" s="9" t="s">
        <v>12</v>
      </c>
      <c r="I7" s="10" t="s">
        <v>14</v>
      </c>
      <c r="J7" s="11" t="s">
        <v>11</v>
      </c>
      <c r="K7" s="6" t="s">
        <v>12</v>
      </c>
      <c r="L7" s="12" t="s">
        <v>14</v>
      </c>
      <c r="M7" s="13" t="s">
        <v>11</v>
      </c>
      <c r="N7" s="9" t="s">
        <v>12</v>
      </c>
      <c r="O7" s="14" t="s">
        <v>14</v>
      </c>
      <c r="P7" s="15" t="s">
        <v>11</v>
      </c>
      <c r="Q7" s="6" t="s">
        <v>12</v>
      </c>
      <c r="R7" s="12" t="s">
        <v>14</v>
      </c>
      <c r="S7" s="16" t="s">
        <v>11</v>
      </c>
      <c r="T7" s="17" t="s">
        <v>12</v>
      </c>
      <c r="U7" s="18" t="s">
        <v>14</v>
      </c>
    </row>
    <row r="8" spans="1:21" ht="15" customHeight="1" thickBot="1">
      <c r="A8" s="87"/>
      <c r="B8" s="54"/>
      <c r="C8" s="4"/>
      <c r="D8" s="19"/>
      <c r="E8" s="20"/>
      <c r="F8" s="21"/>
      <c r="G8" s="22"/>
      <c r="H8" s="23"/>
      <c r="I8" s="4"/>
      <c r="J8" s="24"/>
      <c r="K8" s="25"/>
      <c r="L8" s="26"/>
      <c r="M8" s="26"/>
      <c r="N8" s="25"/>
      <c r="O8" s="27"/>
      <c r="P8" s="24"/>
      <c r="Q8" s="25"/>
      <c r="R8" s="26"/>
      <c r="S8" s="24"/>
      <c r="T8" s="25"/>
      <c r="U8" s="28"/>
    </row>
    <row r="9" spans="1:22" ht="19.5" customHeight="1" thickBot="1">
      <c r="A9" s="69" t="s">
        <v>15</v>
      </c>
      <c r="B9" s="61" t="s">
        <v>16</v>
      </c>
      <c r="C9" s="3">
        <v>60</v>
      </c>
      <c r="D9" s="29">
        <v>30</v>
      </c>
      <c r="E9" s="30">
        <v>2</v>
      </c>
      <c r="F9" s="31" t="s">
        <v>17</v>
      </c>
      <c r="G9" s="32">
        <v>30</v>
      </c>
      <c r="H9" s="33">
        <v>2</v>
      </c>
      <c r="I9" s="52" t="s">
        <v>17</v>
      </c>
      <c r="J9" s="29"/>
      <c r="K9" s="35"/>
      <c r="L9" s="31"/>
      <c r="M9" s="32"/>
      <c r="N9" s="36"/>
      <c r="O9" s="37"/>
      <c r="P9" s="29"/>
      <c r="Q9" s="35"/>
      <c r="R9" s="31"/>
      <c r="S9" s="38"/>
      <c r="T9" s="39"/>
      <c r="U9" s="37"/>
      <c r="V9" s="65">
        <f aca="true" t="shared" si="0" ref="V9:V38">SUM(T9,Q9,N9,K9,H9,E9)</f>
        <v>4</v>
      </c>
    </row>
    <row r="10" spans="1:22" ht="19.5" customHeight="1" thickBot="1">
      <c r="A10" s="69" t="s">
        <v>19</v>
      </c>
      <c r="B10" s="102" t="s">
        <v>58</v>
      </c>
      <c r="C10" s="3">
        <v>60</v>
      </c>
      <c r="D10" s="29"/>
      <c r="E10" s="30"/>
      <c r="F10" s="31"/>
      <c r="G10" s="32"/>
      <c r="H10" s="33"/>
      <c r="I10" s="34"/>
      <c r="J10" s="29">
        <v>30</v>
      </c>
      <c r="K10" s="30">
        <v>3</v>
      </c>
      <c r="L10" s="31" t="s">
        <v>17</v>
      </c>
      <c r="M10" s="32">
        <v>30</v>
      </c>
      <c r="N10" s="33">
        <v>3</v>
      </c>
      <c r="O10" s="34" t="s">
        <v>57</v>
      </c>
      <c r="P10" s="29"/>
      <c r="Q10" s="35"/>
      <c r="R10" s="31"/>
      <c r="S10" s="40"/>
      <c r="T10" s="41"/>
      <c r="U10" s="37"/>
      <c r="V10" s="65">
        <f t="shared" si="0"/>
        <v>6</v>
      </c>
    </row>
    <row r="11" spans="1:22" ht="19.5" customHeight="1" thickBot="1">
      <c r="A11" s="69" t="s">
        <v>20</v>
      </c>
      <c r="B11" s="61" t="s">
        <v>64</v>
      </c>
      <c r="C11" s="3">
        <v>45</v>
      </c>
      <c r="D11" s="29"/>
      <c r="E11" s="30"/>
      <c r="F11" s="31"/>
      <c r="G11" s="32"/>
      <c r="H11" s="33"/>
      <c r="I11" s="34"/>
      <c r="J11" s="29"/>
      <c r="K11" s="35"/>
      <c r="L11" s="31"/>
      <c r="M11" s="32"/>
      <c r="N11" s="36"/>
      <c r="O11" s="37"/>
      <c r="P11" s="29">
        <v>45</v>
      </c>
      <c r="Q11" s="35">
        <v>4</v>
      </c>
      <c r="R11" s="31" t="s">
        <v>57</v>
      </c>
      <c r="S11" s="38"/>
      <c r="T11" s="39"/>
      <c r="U11" s="37"/>
      <c r="V11" s="65">
        <f t="shared" si="0"/>
        <v>4</v>
      </c>
    </row>
    <row r="12" spans="1:22" ht="19.5" customHeight="1" thickBot="1">
      <c r="A12" s="69" t="s">
        <v>22</v>
      </c>
      <c r="B12" s="61" t="s">
        <v>51</v>
      </c>
      <c r="C12" s="3">
        <v>60</v>
      </c>
      <c r="D12" s="29"/>
      <c r="E12" s="30"/>
      <c r="F12" s="31"/>
      <c r="G12" s="32"/>
      <c r="H12" s="33"/>
      <c r="I12" s="34"/>
      <c r="J12" s="29">
        <v>30</v>
      </c>
      <c r="K12" s="35">
        <v>3</v>
      </c>
      <c r="L12" s="31" t="s">
        <v>17</v>
      </c>
      <c r="M12" s="32">
        <v>30</v>
      </c>
      <c r="N12" s="36">
        <v>3</v>
      </c>
      <c r="O12" s="37" t="s">
        <v>17</v>
      </c>
      <c r="P12" s="29"/>
      <c r="Q12" s="35"/>
      <c r="R12" s="31"/>
      <c r="S12" s="38"/>
      <c r="T12" s="39"/>
      <c r="U12" s="37"/>
      <c r="V12" s="65">
        <f t="shared" si="0"/>
        <v>6</v>
      </c>
    </row>
    <row r="13" spans="1:22" ht="19.5" customHeight="1" thickBot="1">
      <c r="A13" s="69" t="s">
        <v>23</v>
      </c>
      <c r="B13" s="102" t="s">
        <v>52</v>
      </c>
      <c r="C13" s="3">
        <v>60</v>
      </c>
      <c r="D13" s="29"/>
      <c r="E13" s="30"/>
      <c r="F13" s="31"/>
      <c r="G13" s="32"/>
      <c r="H13" s="33"/>
      <c r="I13" s="34"/>
      <c r="J13" s="57">
        <v>30</v>
      </c>
      <c r="K13" s="58">
        <v>3</v>
      </c>
      <c r="L13" s="59" t="s">
        <v>18</v>
      </c>
      <c r="M13" s="32">
        <v>30</v>
      </c>
      <c r="N13" s="33">
        <v>3</v>
      </c>
      <c r="O13" s="34" t="s">
        <v>18</v>
      </c>
      <c r="P13" s="57"/>
      <c r="Q13" s="58"/>
      <c r="R13" s="59"/>
      <c r="S13" s="40"/>
      <c r="T13" s="41"/>
      <c r="U13" s="37"/>
      <c r="V13" s="65">
        <f t="shared" si="0"/>
        <v>6</v>
      </c>
    </row>
    <row r="14" spans="1:22" ht="19.5" customHeight="1" thickBot="1">
      <c r="A14" s="69" t="s">
        <v>24</v>
      </c>
      <c r="B14" s="102" t="s">
        <v>80</v>
      </c>
      <c r="C14" s="3">
        <v>90</v>
      </c>
      <c r="D14" s="29">
        <v>45</v>
      </c>
      <c r="E14" s="30">
        <v>4</v>
      </c>
      <c r="F14" s="31" t="s">
        <v>17</v>
      </c>
      <c r="G14" s="32">
        <v>45</v>
      </c>
      <c r="H14" s="36">
        <v>4</v>
      </c>
      <c r="I14" s="37" t="s">
        <v>57</v>
      </c>
      <c r="J14" s="29"/>
      <c r="K14" s="35"/>
      <c r="L14" s="31"/>
      <c r="M14" s="32"/>
      <c r="N14" s="36"/>
      <c r="O14" s="37"/>
      <c r="P14" s="29"/>
      <c r="Q14" s="35"/>
      <c r="R14" s="31"/>
      <c r="S14" s="40"/>
      <c r="T14" s="41"/>
      <c r="U14" s="37"/>
      <c r="V14" s="65">
        <f t="shared" si="0"/>
        <v>8</v>
      </c>
    </row>
    <row r="15" spans="1:22" ht="19.5" customHeight="1">
      <c r="A15" s="138">
        <v>7</v>
      </c>
      <c r="B15" s="103" t="s">
        <v>83</v>
      </c>
      <c r="C15" s="117">
        <v>90</v>
      </c>
      <c r="D15" s="70"/>
      <c r="E15" s="71"/>
      <c r="F15" s="72"/>
      <c r="G15" s="73"/>
      <c r="H15" s="74"/>
      <c r="I15" s="75"/>
      <c r="J15" s="119">
        <v>45</v>
      </c>
      <c r="K15" s="121">
        <v>3</v>
      </c>
      <c r="L15" s="123" t="s">
        <v>17</v>
      </c>
      <c r="M15" s="125">
        <v>45</v>
      </c>
      <c r="N15" s="134">
        <v>3</v>
      </c>
      <c r="O15" s="136" t="s">
        <v>57</v>
      </c>
      <c r="P15" s="70"/>
      <c r="Q15" s="71"/>
      <c r="R15" s="72"/>
      <c r="S15" s="76"/>
      <c r="T15" s="77"/>
      <c r="U15" s="75"/>
      <c r="V15" s="133">
        <f t="shared" si="0"/>
        <v>6</v>
      </c>
    </row>
    <row r="16" spans="1:22" ht="19.5" customHeight="1" thickBot="1">
      <c r="A16" s="139"/>
      <c r="B16" s="104" t="s">
        <v>63</v>
      </c>
      <c r="C16" s="118"/>
      <c r="D16" s="78"/>
      <c r="E16" s="79"/>
      <c r="F16" s="80"/>
      <c r="G16" s="81"/>
      <c r="H16" s="82"/>
      <c r="I16" s="83"/>
      <c r="J16" s="120"/>
      <c r="K16" s="122"/>
      <c r="L16" s="124"/>
      <c r="M16" s="126"/>
      <c r="N16" s="135"/>
      <c r="O16" s="137"/>
      <c r="P16" s="78"/>
      <c r="Q16" s="79"/>
      <c r="R16" s="80"/>
      <c r="S16" s="84"/>
      <c r="T16" s="85"/>
      <c r="U16" s="83"/>
      <c r="V16" s="133"/>
    </row>
    <row r="17" spans="1:22" ht="19.5" customHeight="1" thickBot="1">
      <c r="A17" s="69">
        <v>8</v>
      </c>
      <c r="B17" s="102" t="s">
        <v>69</v>
      </c>
      <c r="C17" s="3">
        <v>60</v>
      </c>
      <c r="D17" s="29"/>
      <c r="E17" s="30"/>
      <c r="F17" s="31"/>
      <c r="G17" s="32"/>
      <c r="H17" s="33"/>
      <c r="I17" s="34"/>
      <c r="J17" s="29"/>
      <c r="K17" s="35"/>
      <c r="L17" s="31"/>
      <c r="M17" s="32"/>
      <c r="N17" s="36"/>
      <c r="O17" s="37"/>
      <c r="P17" s="29">
        <v>30</v>
      </c>
      <c r="Q17" s="35">
        <v>3</v>
      </c>
      <c r="R17" s="31" t="s">
        <v>17</v>
      </c>
      <c r="S17" s="40">
        <v>30</v>
      </c>
      <c r="T17" s="41">
        <v>3</v>
      </c>
      <c r="U17" s="37" t="s">
        <v>17</v>
      </c>
      <c r="V17" s="65">
        <f t="shared" si="0"/>
        <v>6</v>
      </c>
    </row>
    <row r="18" spans="1:22" ht="19.5" customHeight="1" thickBot="1">
      <c r="A18" s="69">
        <v>9</v>
      </c>
      <c r="B18" s="102" t="s">
        <v>53</v>
      </c>
      <c r="C18" s="3">
        <v>150</v>
      </c>
      <c r="D18" s="31">
        <v>45</v>
      </c>
      <c r="E18" s="30">
        <v>4</v>
      </c>
      <c r="F18" s="42" t="s">
        <v>17</v>
      </c>
      <c r="G18" s="50">
        <v>45</v>
      </c>
      <c r="H18" s="51">
        <v>4</v>
      </c>
      <c r="I18" s="52" t="s">
        <v>17</v>
      </c>
      <c r="J18" s="29">
        <v>30</v>
      </c>
      <c r="K18" s="35">
        <v>3</v>
      </c>
      <c r="L18" s="31" t="s">
        <v>17</v>
      </c>
      <c r="M18" s="32">
        <v>30</v>
      </c>
      <c r="N18" s="36">
        <v>3</v>
      </c>
      <c r="O18" s="37" t="s">
        <v>57</v>
      </c>
      <c r="P18" s="29"/>
      <c r="Q18" s="35"/>
      <c r="R18" s="31"/>
      <c r="S18" s="40"/>
      <c r="T18" s="41"/>
      <c r="U18" s="37"/>
      <c r="V18" s="65">
        <f t="shared" si="0"/>
        <v>14</v>
      </c>
    </row>
    <row r="19" spans="1:22" ht="19.5" customHeight="1" thickBot="1">
      <c r="A19" s="69" t="s">
        <v>25</v>
      </c>
      <c r="B19" s="102" t="s">
        <v>54</v>
      </c>
      <c r="C19" s="3">
        <v>60</v>
      </c>
      <c r="D19" s="29"/>
      <c r="E19" s="30"/>
      <c r="F19" s="31"/>
      <c r="G19" s="32"/>
      <c r="H19" s="33"/>
      <c r="I19" s="34"/>
      <c r="J19" s="29">
        <v>30</v>
      </c>
      <c r="K19" s="35">
        <v>3</v>
      </c>
      <c r="L19" s="31" t="s">
        <v>17</v>
      </c>
      <c r="M19" s="32">
        <v>30</v>
      </c>
      <c r="N19" s="33">
        <v>3</v>
      </c>
      <c r="O19" s="34" t="s">
        <v>17</v>
      </c>
      <c r="P19" s="29"/>
      <c r="Q19" s="35"/>
      <c r="R19" s="31"/>
      <c r="S19" s="40"/>
      <c r="T19" s="41"/>
      <c r="U19" s="37"/>
      <c r="V19" s="65">
        <f t="shared" si="0"/>
        <v>6</v>
      </c>
    </row>
    <row r="20" spans="1:22" ht="19.5" customHeight="1" thickBot="1">
      <c r="A20" s="69" t="s">
        <v>26</v>
      </c>
      <c r="B20" s="61" t="s">
        <v>55</v>
      </c>
      <c r="C20" s="3">
        <v>90</v>
      </c>
      <c r="D20" s="29"/>
      <c r="E20" s="43"/>
      <c r="F20" s="44"/>
      <c r="G20" s="45"/>
      <c r="H20" s="36"/>
      <c r="I20" s="34"/>
      <c r="J20" s="29">
        <v>45</v>
      </c>
      <c r="K20" s="43">
        <v>4</v>
      </c>
      <c r="L20" s="44" t="s">
        <v>17</v>
      </c>
      <c r="M20" s="45">
        <v>45</v>
      </c>
      <c r="N20" s="36">
        <v>4</v>
      </c>
      <c r="O20" s="34" t="s">
        <v>17</v>
      </c>
      <c r="P20" s="29"/>
      <c r="Q20" s="35"/>
      <c r="R20" s="31"/>
      <c r="S20" s="40"/>
      <c r="T20" s="41"/>
      <c r="U20" s="37"/>
      <c r="V20" s="65">
        <f t="shared" si="0"/>
        <v>8</v>
      </c>
    </row>
    <row r="21" spans="1:22" ht="19.5" customHeight="1" thickBot="1">
      <c r="A21" s="69" t="s">
        <v>27</v>
      </c>
      <c r="B21" s="102" t="s">
        <v>81</v>
      </c>
      <c r="C21" s="3">
        <v>90</v>
      </c>
      <c r="D21" s="29">
        <v>45</v>
      </c>
      <c r="E21" s="35">
        <v>4</v>
      </c>
      <c r="F21" s="31" t="s">
        <v>17</v>
      </c>
      <c r="G21" s="32">
        <v>45</v>
      </c>
      <c r="H21" s="36">
        <v>4</v>
      </c>
      <c r="I21" s="37" t="s">
        <v>57</v>
      </c>
      <c r="J21" s="29"/>
      <c r="K21" s="35"/>
      <c r="L21" s="31"/>
      <c r="M21" s="32"/>
      <c r="N21" s="36"/>
      <c r="O21" s="37"/>
      <c r="P21" s="29"/>
      <c r="Q21" s="35"/>
      <c r="R21" s="31"/>
      <c r="S21" s="40"/>
      <c r="T21" s="41"/>
      <c r="U21" s="37"/>
      <c r="V21" s="65">
        <f>SUM(T21,Q21,N21,K21,H21,E21)</f>
        <v>8</v>
      </c>
    </row>
    <row r="22" spans="1:22" ht="21.75" customHeight="1" thickBot="1">
      <c r="A22" s="69" t="s">
        <v>28</v>
      </c>
      <c r="B22" s="102" t="s">
        <v>56</v>
      </c>
      <c r="C22" s="3">
        <v>75</v>
      </c>
      <c r="D22" s="29"/>
      <c r="E22" s="30"/>
      <c r="F22" s="31"/>
      <c r="G22" s="50"/>
      <c r="H22" s="53"/>
      <c r="I22" s="52"/>
      <c r="J22" s="29"/>
      <c r="K22" s="35"/>
      <c r="L22" s="31"/>
      <c r="M22" s="32"/>
      <c r="N22" s="36"/>
      <c r="O22" s="37"/>
      <c r="P22" s="29">
        <v>45</v>
      </c>
      <c r="Q22" s="35">
        <v>4</v>
      </c>
      <c r="R22" s="31" t="s">
        <v>17</v>
      </c>
      <c r="S22" s="32">
        <v>30</v>
      </c>
      <c r="T22" s="36">
        <v>3</v>
      </c>
      <c r="U22" s="37" t="s">
        <v>17</v>
      </c>
      <c r="V22" s="65">
        <f t="shared" si="0"/>
        <v>7</v>
      </c>
    </row>
    <row r="23" spans="1:22" ht="19.5" customHeight="1">
      <c r="A23" s="138" t="s">
        <v>29</v>
      </c>
      <c r="B23" s="67" t="s">
        <v>70</v>
      </c>
      <c r="C23" s="117">
        <v>90</v>
      </c>
      <c r="D23" s="119">
        <v>30</v>
      </c>
      <c r="E23" s="121">
        <v>3</v>
      </c>
      <c r="F23" s="123" t="s">
        <v>17</v>
      </c>
      <c r="G23" s="127">
        <v>30</v>
      </c>
      <c r="H23" s="129">
        <v>3</v>
      </c>
      <c r="I23" s="131" t="s">
        <v>21</v>
      </c>
      <c r="J23" s="70"/>
      <c r="K23" s="71"/>
      <c r="L23" s="72"/>
      <c r="M23" s="73"/>
      <c r="N23" s="74"/>
      <c r="O23" s="75"/>
      <c r="P23" s="70"/>
      <c r="Q23" s="71"/>
      <c r="R23" s="72"/>
      <c r="S23" s="76"/>
      <c r="T23" s="77"/>
      <c r="U23" s="75"/>
      <c r="V23" s="133">
        <f t="shared" si="0"/>
        <v>6</v>
      </c>
    </row>
    <row r="24" spans="1:22" ht="19.5" customHeight="1" thickBot="1">
      <c r="A24" s="139"/>
      <c r="B24" s="68" t="s">
        <v>71</v>
      </c>
      <c r="C24" s="118"/>
      <c r="D24" s="120"/>
      <c r="E24" s="122"/>
      <c r="F24" s="124"/>
      <c r="G24" s="128"/>
      <c r="H24" s="130"/>
      <c r="I24" s="132"/>
      <c r="J24" s="78"/>
      <c r="K24" s="79"/>
      <c r="L24" s="80"/>
      <c r="M24" s="81"/>
      <c r="N24" s="82"/>
      <c r="O24" s="83"/>
      <c r="P24" s="78"/>
      <c r="Q24" s="79"/>
      <c r="R24" s="80"/>
      <c r="S24" s="84"/>
      <c r="T24" s="85"/>
      <c r="U24" s="83"/>
      <c r="V24" s="133"/>
    </row>
    <row r="25" spans="1:22" ht="18.75" customHeight="1" thickBot="1">
      <c r="A25" s="69" t="s">
        <v>30</v>
      </c>
      <c r="B25" s="61" t="s">
        <v>74</v>
      </c>
      <c r="C25" s="3">
        <v>120</v>
      </c>
      <c r="D25" s="29">
        <v>60</v>
      </c>
      <c r="E25" s="43">
        <v>4</v>
      </c>
      <c r="F25" s="31" t="s">
        <v>17</v>
      </c>
      <c r="G25" s="32">
        <v>60</v>
      </c>
      <c r="H25" s="33">
        <v>4</v>
      </c>
      <c r="I25" s="37" t="s">
        <v>17</v>
      </c>
      <c r="J25" s="29"/>
      <c r="K25" s="35"/>
      <c r="L25" s="31"/>
      <c r="M25" s="32"/>
      <c r="N25" s="36"/>
      <c r="O25" s="37"/>
      <c r="P25" s="29"/>
      <c r="Q25" s="35"/>
      <c r="R25" s="31"/>
      <c r="S25" s="40"/>
      <c r="T25" s="41"/>
      <c r="U25" s="37"/>
      <c r="V25" s="66">
        <f t="shared" si="0"/>
        <v>8</v>
      </c>
    </row>
    <row r="26" spans="1:22" ht="19.5" customHeight="1" thickBot="1">
      <c r="A26" s="69" t="s">
        <v>31</v>
      </c>
      <c r="B26" s="61" t="s">
        <v>43</v>
      </c>
      <c r="C26" s="3">
        <v>60</v>
      </c>
      <c r="D26" s="29">
        <v>30</v>
      </c>
      <c r="E26" s="46">
        <v>0</v>
      </c>
      <c r="F26" s="31" t="s">
        <v>39</v>
      </c>
      <c r="G26" s="32">
        <v>30</v>
      </c>
      <c r="H26" s="33">
        <v>0</v>
      </c>
      <c r="I26" s="34" t="s">
        <v>39</v>
      </c>
      <c r="J26" s="29"/>
      <c r="K26" s="35"/>
      <c r="L26" s="31"/>
      <c r="M26" s="32"/>
      <c r="N26" s="36"/>
      <c r="O26" s="37"/>
      <c r="P26" s="29"/>
      <c r="Q26" s="35"/>
      <c r="R26" s="31"/>
      <c r="S26" s="40"/>
      <c r="T26" s="41"/>
      <c r="U26" s="37"/>
      <c r="V26" s="65">
        <f t="shared" si="0"/>
        <v>0</v>
      </c>
    </row>
    <row r="27" spans="1:22" ht="19.5" customHeight="1" thickBot="1">
      <c r="A27" s="69" t="s">
        <v>32</v>
      </c>
      <c r="B27" s="61" t="s">
        <v>72</v>
      </c>
      <c r="C27" s="3">
        <v>240</v>
      </c>
      <c r="D27" s="29"/>
      <c r="E27" s="43"/>
      <c r="F27" s="31"/>
      <c r="G27" s="32"/>
      <c r="H27" s="33"/>
      <c r="I27" s="34"/>
      <c r="J27" s="29">
        <v>60</v>
      </c>
      <c r="K27" s="35">
        <v>4</v>
      </c>
      <c r="L27" s="44" t="s">
        <v>17</v>
      </c>
      <c r="M27" s="32">
        <v>60</v>
      </c>
      <c r="N27" s="36">
        <v>4</v>
      </c>
      <c r="O27" s="60" t="s">
        <v>17</v>
      </c>
      <c r="P27" s="32">
        <v>60</v>
      </c>
      <c r="Q27" s="35">
        <v>4</v>
      </c>
      <c r="R27" s="44" t="s">
        <v>17</v>
      </c>
      <c r="S27" s="32">
        <v>60</v>
      </c>
      <c r="T27" s="41">
        <v>4</v>
      </c>
      <c r="U27" s="60" t="s">
        <v>17</v>
      </c>
      <c r="V27" s="66">
        <f t="shared" si="0"/>
        <v>16</v>
      </c>
    </row>
    <row r="28" spans="1:22" ht="19.5" customHeight="1" thickBot="1">
      <c r="A28" s="69" t="s">
        <v>33</v>
      </c>
      <c r="B28" s="61" t="s">
        <v>73</v>
      </c>
      <c r="C28" s="3">
        <v>240</v>
      </c>
      <c r="D28" s="29"/>
      <c r="E28" s="43"/>
      <c r="F28" s="31"/>
      <c r="G28" s="32"/>
      <c r="H28" s="33"/>
      <c r="I28" s="34"/>
      <c r="J28" s="29">
        <v>60</v>
      </c>
      <c r="K28" s="35">
        <v>4</v>
      </c>
      <c r="L28" s="44" t="s">
        <v>17</v>
      </c>
      <c r="M28" s="32">
        <v>60</v>
      </c>
      <c r="N28" s="36">
        <v>4</v>
      </c>
      <c r="O28" s="60" t="s">
        <v>17</v>
      </c>
      <c r="P28" s="32">
        <v>60</v>
      </c>
      <c r="Q28" s="35">
        <v>4</v>
      </c>
      <c r="R28" s="44" t="s">
        <v>17</v>
      </c>
      <c r="S28" s="32">
        <v>60</v>
      </c>
      <c r="T28" s="41">
        <v>4</v>
      </c>
      <c r="U28" s="60" t="s">
        <v>17</v>
      </c>
      <c r="V28" s="66">
        <f t="shared" si="0"/>
        <v>16</v>
      </c>
    </row>
    <row r="29" spans="1:22" ht="19.5" customHeight="1" thickBot="1">
      <c r="A29" s="69" t="s">
        <v>34</v>
      </c>
      <c r="B29" s="61" t="s">
        <v>47</v>
      </c>
      <c r="C29" s="3">
        <v>60</v>
      </c>
      <c r="D29" s="29"/>
      <c r="E29" s="43"/>
      <c r="F29" s="31"/>
      <c r="G29" s="32"/>
      <c r="H29" s="33"/>
      <c r="I29" s="34"/>
      <c r="J29" s="29"/>
      <c r="K29" s="35"/>
      <c r="L29" s="31"/>
      <c r="M29" s="32"/>
      <c r="N29" s="36"/>
      <c r="O29" s="37"/>
      <c r="P29" s="29">
        <v>30</v>
      </c>
      <c r="Q29" s="35">
        <v>2</v>
      </c>
      <c r="R29" s="31" t="s">
        <v>39</v>
      </c>
      <c r="S29" s="32">
        <v>30</v>
      </c>
      <c r="T29" s="36">
        <v>2</v>
      </c>
      <c r="U29" s="37" t="s">
        <v>39</v>
      </c>
      <c r="V29" s="95">
        <f t="shared" si="0"/>
        <v>4</v>
      </c>
    </row>
    <row r="30" spans="1:22" ht="19.5" customHeight="1" thickBot="1">
      <c r="A30" s="69" t="s">
        <v>35</v>
      </c>
      <c r="B30" s="62" t="s">
        <v>59</v>
      </c>
      <c r="C30" s="3">
        <v>60</v>
      </c>
      <c r="D30" s="29"/>
      <c r="E30" s="43"/>
      <c r="F30" s="31"/>
      <c r="G30" s="32"/>
      <c r="H30" s="33"/>
      <c r="I30" s="34"/>
      <c r="J30" s="29"/>
      <c r="K30" s="35"/>
      <c r="L30" s="31"/>
      <c r="M30" s="32"/>
      <c r="N30" s="36"/>
      <c r="O30" s="37"/>
      <c r="P30" s="29">
        <v>30</v>
      </c>
      <c r="Q30" s="35">
        <v>2</v>
      </c>
      <c r="R30" s="31" t="s">
        <v>17</v>
      </c>
      <c r="S30" s="40"/>
      <c r="T30" s="41"/>
      <c r="U30" s="37"/>
      <c r="V30" s="95">
        <f t="shared" si="0"/>
        <v>2</v>
      </c>
    </row>
    <row r="31" spans="1:22" ht="19.5" customHeight="1" thickBot="1">
      <c r="A31" s="69" t="s">
        <v>36</v>
      </c>
      <c r="B31" s="62" t="s">
        <v>66</v>
      </c>
      <c r="C31" s="3">
        <v>90</v>
      </c>
      <c r="D31" s="29"/>
      <c r="E31" s="43"/>
      <c r="F31" s="31"/>
      <c r="G31" s="32"/>
      <c r="H31" s="33"/>
      <c r="I31" s="34"/>
      <c r="J31" s="29"/>
      <c r="K31" s="35"/>
      <c r="L31" s="31"/>
      <c r="M31" s="32"/>
      <c r="N31" s="36"/>
      <c r="O31" s="37"/>
      <c r="P31" s="29">
        <v>30</v>
      </c>
      <c r="Q31" s="35">
        <v>3</v>
      </c>
      <c r="R31" s="31" t="s">
        <v>17</v>
      </c>
      <c r="S31" s="40">
        <v>30</v>
      </c>
      <c r="T31" s="41">
        <v>4</v>
      </c>
      <c r="U31" s="37" t="s">
        <v>17</v>
      </c>
      <c r="V31" s="95">
        <f t="shared" si="0"/>
        <v>7</v>
      </c>
    </row>
    <row r="32" spans="1:22" ht="19.5" customHeight="1" thickBot="1">
      <c r="A32" s="69" t="s">
        <v>37</v>
      </c>
      <c r="B32" s="63" t="s">
        <v>60</v>
      </c>
      <c r="C32" s="3">
        <v>60</v>
      </c>
      <c r="D32" s="29">
        <v>60</v>
      </c>
      <c r="E32" s="43">
        <v>4</v>
      </c>
      <c r="F32" s="31"/>
      <c r="G32" s="32">
        <v>60</v>
      </c>
      <c r="H32" s="33">
        <v>4</v>
      </c>
      <c r="I32" s="37" t="s">
        <v>17</v>
      </c>
      <c r="J32" s="29"/>
      <c r="K32" s="35"/>
      <c r="L32" s="31"/>
      <c r="M32" s="32"/>
      <c r="N32" s="36"/>
      <c r="O32" s="37"/>
      <c r="P32" s="29"/>
      <c r="Q32" s="35"/>
      <c r="R32" s="31"/>
      <c r="S32" s="40"/>
      <c r="T32" s="41"/>
      <c r="U32" s="37"/>
      <c r="V32" s="95">
        <f t="shared" si="0"/>
        <v>8</v>
      </c>
    </row>
    <row r="33" spans="1:22" ht="19.5" customHeight="1" thickBot="1">
      <c r="A33" s="69" t="s">
        <v>38</v>
      </c>
      <c r="B33" s="102" t="s">
        <v>65</v>
      </c>
      <c r="C33" s="3">
        <v>60</v>
      </c>
      <c r="D33" s="29">
        <v>30</v>
      </c>
      <c r="E33" s="43">
        <v>3</v>
      </c>
      <c r="F33" s="31"/>
      <c r="G33" s="32">
        <v>30</v>
      </c>
      <c r="H33" s="33">
        <v>3</v>
      </c>
      <c r="I33" s="37" t="s">
        <v>17</v>
      </c>
      <c r="J33" s="29"/>
      <c r="K33" s="35"/>
      <c r="L33" s="31"/>
      <c r="M33" s="32"/>
      <c r="N33" s="36"/>
      <c r="O33" s="37"/>
      <c r="P33" s="29"/>
      <c r="Q33" s="35"/>
      <c r="R33" s="31"/>
      <c r="S33" s="40"/>
      <c r="T33" s="41"/>
      <c r="U33" s="37"/>
      <c r="V33" s="95">
        <f t="shared" si="0"/>
        <v>6</v>
      </c>
    </row>
    <row r="34" spans="1:22" ht="21" customHeight="1" thickBot="1">
      <c r="A34" s="69" t="s">
        <v>40</v>
      </c>
      <c r="B34" s="62" t="s">
        <v>82</v>
      </c>
      <c r="C34" s="3">
        <v>60</v>
      </c>
      <c r="D34" s="29">
        <v>30</v>
      </c>
      <c r="E34" s="43">
        <v>2</v>
      </c>
      <c r="F34" s="31"/>
      <c r="G34" s="32">
        <v>30</v>
      </c>
      <c r="H34" s="33">
        <v>2</v>
      </c>
      <c r="I34" s="37" t="s">
        <v>17</v>
      </c>
      <c r="J34" s="29"/>
      <c r="K34" s="35"/>
      <c r="L34" s="31"/>
      <c r="M34" s="32"/>
      <c r="N34" s="36"/>
      <c r="O34" s="37"/>
      <c r="P34" s="29"/>
      <c r="Q34" s="35"/>
      <c r="R34" s="31"/>
      <c r="S34" s="40"/>
      <c r="T34" s="41"/>
      <c r="U34" s="37"/>
      <c r="V34" s="95">
        <f t="shared" si="0"/>
        <v>4</v>
      </c>
    </row>
    <row r="35" spans="1:22" ht="19.5" customHeight="1" thickBot="1">
      <c r="A35" s="69" t="s">
        <v>41</v>
      </c>
      <c r="B35" s="62" t="s">
        <v>62</v>
      </c>
      <c r="C35" s="3">
        <v>120</v>
      </c>
      <c r="D35" s="29"/>
      <c r="E35" s="43"/>
      <c r="F35" s="31"/>
      <c r="G35" s="32"/>
      <c r="H35" s="33"/>
      <c r="I35" s="34"/>
      <c r="J35" s="29"/>
      <c r="K35" s="35"/>
      <c r="L35" s="31"/>
      <c r="M35" s="32"/>
      <c r="N35" s="36"/>
      <c r="O35" s="37"/>
      <c r="P35" s="29">
        <v>60</v>
      </c>
      <c r="Q35" s="35">
        <v>4</v>
      </c>
      <c r="R35" s="31" t="s">
        <v>39</v>
      </c>
      <c r="S35" s="40">
        <v>60</v>
      </c>
      <c r="T35" s="41">
        <v>4</v>
      </c>
      <c r="U35" s="37" t="s">
        <v>17</v>
      </c>
      <c r="V35" s="95">
        <f t="shared" si="0"/>
        <v>8</v>
      </c>
    </row>
    <row r="36" spans="1:22" ht="19.5" customHeight="1" thickBot="1">
      <c r="A36" s="69" t="s">
        <v>42</v>
      </c>
      <c r="B36" s="63" t="s">
        <v>45</v>
      </c>
      <c r="C36" s="3"/>
      <c r="D36" s="29"/>
      <c r="E36" s="43"/>
      <c r="F36" s="31"/>
      <c r="G36" s="32"/>
      <c r="H36" s="33"/>
      <c r="I36" s="34"/>
      <c r="J36" s="29"/>
      <c r="K36" s="35"/>
      <c r="L36" s="31"/>
      <c r="M36" s="32"/>
      <c r="N36" s="36"/>
      <c r="O36" s="37"/>
      <c r="P36" s="29"/>
      <c r="Q36" s="35"/>
      <c r="R36" s="31"/>
      <c r="S36" s="40">
        <v>120</v>
      </c>
      <c r="T36" s="41">
        <v>2</v>
      </c>
      <c r="U36" s="37"/>
      <c r="V36" s="95">
        <f t="shared" si="0"/>
        <v>2</v>
      </c>
    </row>
    <row r="37" spans="1:22" ht="19.5" customHeight="1" thickBot="1">
      <c r="A37" s="69" t="s">
        <v>48</v>
      </c>
      <c r="B37" s="63" t="s">
        <v>61</v>
      </c>
      <c r="C37" s="3"/>
      <c r="D37" s="29"/>
      <c r="E37" s="43"/>
      <c r="F37" s="31"/>
      <c r="G37" s="32"/>
      <c r="H37" s="33"/>
      <c r="I37" s="34"/>
      <c r="J37" s="29"/>
      <c r="K37" s="35"/>
      <c r="L37" s="31"/>
      <c r="M37" s="32"/>
      <c r="N37" s="36"/>
      <c r="O37" s="37"/>
      <c r="P37" s="29"/>
      <c r="Q37" s="35"/>
      <c r="R37" s="31"/>
      <c r="S37" s="40"/>
      <c r="T37" s="41">
        <v>4</v>
      </c>
      <c r="U37" s="37" t="s">
        <v>57</v>
      </c>
      <c r="V37" s="65">
        <f t="shared" si="0"/>
        <v>4</v>
      </c>
    </row>
    <row r="38" spans="1:22" ht="19.5" customHeight="1" thickBot="1">
      <c r="A38" s="4"/>
      <c r="B38" s="47" t="s">
        <v>44</v>
      </c>
      <c r="C38" s="4">
        <f>SUM(C9:C37)</f>
        <v>2250</v>
      </c>
      <c r="D38" s="19">
        <f>SUM(D9:D36)</f>
        <v>405</v>
      </c>
      <c r="E38" s="19">
        <f>SUM(E9:E36)</f>
        <v>30</v>
      </c>
      <c r="F38" s="19"/>
      <c r="G38" s="19">
        <f>SUM(G9:G36)</f>
        <v>405</v>
      </c>
      <c r="H38" s="19">
        <f>SUM(H9:H36)</f>
        <v>30</v>
      </c>
      <c r="I38" s="19"/>
      <c r="J38" s="19">
        <f>SUM(J9:J36)</f>
        <v>360</v>
      </c>
      <c r="K38" s="64">
        <f>SUM(K9:K36)</f>
        <v>30</v>
      </c>
      <c r="L38" s="19"/>
      <c r="M38" s="19">
        <f>SUM(M9:M36)</f>
        <v>360</v>
      </c>
      <c r="N38" s="64">
        <f>SUM(N9:N36)</f>
        <v>30</v>
      </c>
      <c r="O38" s="19"/>
      <c r="P38" s="19">
        <f>SUM(P9:P36)</f>
        <v>390</v>
      </c>
      <c r="Q38" s="19">
        <f>SUM(Q9:Q36)</f>
        <v>30</v>
      </c>
      <c r="R38" s="19"/>
      <c r="S38" s="19">
        <f>SUM(S9:S36)</f>
        <v>420</v>
      </c>
      <c r="T38" s="19">
        <f>SUM(T9:T37)</f>
        <v>30</v>
      </c>
      <c r="U38" s="19"/>
      <c r="V38" s="65">
        <f t="shared" si="0"/>
        <v>180</v>
      </c>
    </row>
    <row r="39" spans="1:21" ht="19.5" customHeight="1">
      <c r="A39" s="56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21" ht="19.5" customHeight="1">
      <c r="A40" s="88"/>
      <c r="B40" s="48" t="s">
        <v>46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2" s="93" customFormat="1" ht="19.5" customHeight="1">
      <c r="A41" s="90"/>
      <c r="B41" s="107" t="s">
        <v>67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91"/>
      <c r="Q41" s="91"/>
      <c r="R41" s="91"/>
      <c r="S41" s="91"/>
      <c r="T41" s="91"/>
      <c r="U41" s="91"/>
      <c r="V41" s="92"/>
    </row>
    <row r="42" spans="1:22" s="91" customFormat="1" ht="19.5" customHeight="1">
      <c r="A42" s="90"/>
      <c r="B42" s="96" t="s">
        <v>68</v>
      </c>
      <c r="C42" s="97">
        <f>SUM(V28+V27+V25+V23+V15)</f>
        <v>52</v>
      </c>
      <c r="D42" s="98" t="s">
        <v>78</v>
      </c>
      <c r="E42" s="99"/>
      <c r="F42" s="99"/>
      <c r="G42" s="99"/>
      <c r="V42" s="94"/>
    </row>
    <row r="43" spans="1:22" s="91" customFormat="1" ht="19.5" customHeight="1">
      <c r="A43" s="90"/>
      <c r="B43" s="100" t="s">
        <v>76</v>
      </c>
      <c r="C43" s="110" t="s">
        <v>77</v>
      </c>
      <c r="D43" s="110"/>
      <c r="E43" s="110"/>
      <c r="F43" s="110"/>
      <c r="G43" s="110"/>
      <c r="V43" s="94"/>
    </row>
    <row r="44" spans="1:22" s="91" customFormat="1" ht="19.5" customHeight="1">
      <c r="A44" s="90"/>
      <c r="B44" s="101" t="s">
        <v>63</v>
      </c>
      <c r="C44" s="109" t="s">
        <v>79</v>
      </c>
      <c r="D44" s="109"/>
      <c r="E44" s="109"/>
      <c r="F44" s="109"/>
      <c r="G44" s="109"/>
      <c r="V44" s="94"/>
    </row>
    <row r="45" spans="2:7" ht="19.5" customHeight="1">
      <c r="B45" s="101" t="s">
        <v>75</v>
      </c>
      <c r="C45" s="109" t="s">
        <v>70</v>
      </c>
      <c r="D45" s="109"/>
      <c r="E45" s="109"/>
      <c r="F45" s="109"/>
      <c r="G45" s="109"/>
    </row>
    <row r="46" spans="2:7" ht="19.5" customHeight="1">
      <c r="B46" s="105" t="s">
        <v>72</v>
      </c>
      <c r="C46" s="105"/>
      <c r="D46" s="105"/>
      <c r="E46" s="105"/>
      <c r="F46" s="105"/>
      <c r="G46" s="105"/>
    </row>
    <row r="47" spans="2:7" ht="19.5" customHeight="1">
      <c r="B47" s="106" t="s">
        <v>73</v>
      </c>
      <c r="C47" s="106"/>
      <c r="D47" s="106"/>
      <c r="E47" s="106"/>
      <c r="F47" s="106"/>
      <c r="G47" s="106"/>
    </row>
    <row r="48" spans="2:7" ht="19.5" customHeight="1">
      <c r="B48" s="106" t="s">
        <v>74</v>
      </c>
      <c r="C48" s="106"/>
      <c r="D48" s="106"/>
      <c r="E48" s="106"/>
      <c r="F48" s="106"/>
      <c r="G48" s="106"/>
    </row>
  </sheetData>
  <sheetProtection selectLockedCells="1" selectUnlockedCells="1"/>
  <mergeCells count="40">
    <mergeCell ref="V23:V24"/>
    <mergeCell ref="V15:V16"/>
    <mergeCell ref="N15:N16"/>
    <mergeCell ref="O15:O16"/>
    <mergeCell ref="A15:A16"/>
    <mergeCell ref="A23:A24"/>
    <mergeCell ref="C23:C24"/>
    <mergeCell ref="D23:D24"/>
    <mergeCell ref="E23:E24"/>
    <mergeCell ref="F23:F24"/>
    <mergeCell ref="G23:G24"/>
    <mergeCell ref="H23:H24"/>
    <mergeCell ref="G6:I6"/>
    <mergeCell ref="D6:F6"/>
    <mergeCell ref="M6:O6"/>
    <mergeCell ref="I23:I24"/>
    <mergeCell ref="V5:V6"/>
    <mergeCell ref="C15:C16"/>
    <mergeCell ref="J15:J16"/>
    <mergeCell ref="K15:K16"/>
    <mergeCell ref="L15:L16"/>
    <mergeCell ref="M15:M16"/>
    <mergeCell ref="J6:L6"/>
    <mergeCell ref="S6:U6"/>
    <mergeCell ref="A1:U1"/>
    <mergeCell ref="A2:U2"/>
    <mergeCell ref="A3:U3"/>
    <mergeCell ref="A5:B7"/>
    <mergeCell ref="C5:C7"/>
    <mergeCell ref="D5:I5"/>
    <mergeCell ref="J5:O5"/>
    <mergeCell ref="P5:U5"/>
    <mergeCell ref="P6:R6"/>
    <mergeCell ref="B46:G46"/>
    <mergeCell ref="B47:G47"/>
    <mergeCell ref="B48:G48"/>
    <mergeCell ref="B41:O41"/>
    <mergeCell ref="C44:G44"/>
    <mergeCell ref="C45:G45"/>
    <mergeCell ref="C43:G43"/>
  </mergeCells>
  <printOptions/>
  <pageMargins left="0.7086614173228347" right="0.7086614173228347" top="0.1968503937007874" bottom="0.1968503937007874" header="0.5118110236220472" footer="0.5118110236220472"/>
  <pageSetup horizontalDpi="300" verticalDpi="300" orientation="landscape" paperSize="9" scale="75" r:id="rId1"/>
  <headerFooter alignWithMargins="0">
    <oddHeader>&amp;R
&amp;8Załącznik nr 1
do Uchwały Senatu nr 11/2024 z dnia 4 kwietnia 2024 r.</oddHeader>
  </headerFooter>
  <rowBreaks count="1" manualBreakCount="1">
    <brk id="4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Szumiejko</dc:creator>
  <cp:keywords/>
  <dc:description/>
  <cp:lastModifiedBy>Anna Krzciuk</cp:lastModifiedBy>
  <cp:lastPrinted>2024-04-05T10:14:57Z</cp:lastPrinted>
  <dcterms:created xsi:type="dcterms:W3CDTF">2024-01-09T22:45:14Z</dcterms:created>
  <dcterms:modified xsi:type="dcterms:W3CDTF">2024-04-05T10:15:32Z</dcterms:modified>
  <cp:category/>
  <cp:version/>
  <cp:contentType/>
  <cp:contentStatus/>
</cp:coreProperties>
</file>